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通建制村公路单改双工程" sheetId="1" r:id="rId1"/>
  </sheets>
  <definedNames>
    <definedName name="_xlnm._FilterDatabase" localSheetId="0" hidden="1">通建制村公路单改双工程!$A$3:$N$9</definedName>
    <definedName name="_xlnm.Print_Area" localSheetId="0">通建制村公路单改双工程!$A$1:$N$9</definedName>
    <definedName name="_xlnm.Print_Titles" localSheetId="0">通建制村公路单改双工程!$3:$3</definedName>
  </definedNames>
  <calcPr calcId="144525"/>
</workbook>
</file>

<file path=xl/sharedStrings.xml><?xml version="1.0" encoding="utf-8"?>
<sst xmlns="http://schemas.openxmlformats.org/spreadsheetml/2006/main" count="54" uniqueCount="42">
  <si>
    <t>附件5</t>
  </si>
  <si>
    <t>2022年公路建设投资计划（通建制村公路单改双工程）</t>
  </si>
  <si>
    <t>序号</t>
  </si>
  <si>
    <t>地市</t>
  </si>
  <si>
    <t>区县</t>
  </si>
  <si>
    <t>项目名称</t>
  </si>
  <si>
    <t>建制村名称</t>
  </si>
  <si>
    <t>路线编码</t>
  </si>
  <si>
    <t>起点桩号</t>
  </si>
  <si>
    <t>止点桩号</t>
  </si>
  <si>
    <t>路段里程（公里）</t>
  </si>
  <si>
    <t>改建技术等级</t>
  </si>
  <si>
    <t>总投资（万元）</t>
  </si>
  <si>
    <t>建安费
（万元）</t>
  </si>
  <si>
    <t>2022年车购税补助资金（万元）</t>
  </si>
  <si>
    <t>批复文号</t>
  </si>
  <si>
    <t>九</t>
  </si>
  <si>
    <t>汕尾市</t>
  </si>
  <si>
    <t>小计</t>
  </si>
  <si>
    <t>陆丰市</t>
  </si>
  <si>
    <t>陆丰市甲西镇客楼村C240线升级工程</t>
  </si>
  <si>
    <t>客楼村委</t>
  </si>
  <si>
    <t>C240441581</t>
  </si>
  <si>
    <t>四级</t>
  </si>
  <si>
    <t>陆交运〔2022〕167号</t>
  </si>
  <si>
    <t>海丰县</t>
  </si>
  <si>
    <t>海城镇通南垭村单改双车道项目</t>
  </si>
  <si>
    <t>南垭村委</t>
  </si>
  <si>
    <t>Y331441521</t>
  </si>
  <si>
    <t>海交行〔2022〕20号</t>
  </si>
  <si>
    <t>华侨区</t>
  </si>
  <si>
    <t>华侨区Y056线单改双</t>
  </si>
  <si>
    <t>第六村委</t>
  </si>
  <si>
    <t>Y056441581</t>
  </si>
  <si>
    <t>汕侨自建〔2022〕73号</t>
  </si>
  <si>
    <t>海城镇通新望村单改双车道项目</t>
  </si>
  <si>
    <t>新望村委</t>
  </si>
  <si>
    <t>CC15441521</t>
  </si>
  <si>
    <t>陆丰市湖东镇南田村Y705线农村公路单车道改双车道工程</t>
  </si>
  <si>
    <t>南田村委会</t>
  </si>
  <si>
    <t>Y705441581</t>
  </si>
  <si>
    <t>陆交运〔2022〕216号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</si>
</sst>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15" fillId="18" borderId="8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3" fillId="0" borderId="0">
      <protection locked="0"/>
    </xf>
    <xf numFmtId="0" fontId="4" fillId="2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0" borderId="0">
      <protection locked="0"/>
    </xf>
    <xf numFmtId="0" fontId="0" fillId="0" borderId="0"/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ont="1" applyFill="1">
      <alignment vertical="center"/>
    </xf>
    <xf numFmtId="177" fontId="0" fillId="2" borderId="0" xfId="0" applyNumberFormat="1" applyFont="1" applyFill="1">
      <alignment vertical="center"/>
    </xf>
    <xf numFmtId="176" fontId="0" fillId="2" borderId="0" xfId="0" applyNumberFormat="1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177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52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77" fontId="1" fillId="2" borderId="1" xfId="0" applyNumberFormat="1" applyFont="1" applyFill="1" applyBorder="1" applyAlignment="1">
      <alignment horizontal="center" vertical="center" wrapText="1" shrinkToFit="1"/>
    </xf>
    <xf numFmtId="0" fontId="0" fillId="2" borderId="1" xfId="0" applyFon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2" borderId="1" xfId="41" applyNumberFormat="1" applyFont="1" applyFill="1" applyBorder="1" applyAlignment="1" applyProtection="1">
      <alignment horizontal="center" vertical="center" wrapText="1"/>
    </xf>
    <xf numFmtId="0" fontId="0" fillId="2" borderId="1" xfId="41" applyNumberFormat="1" applyFont="1" applyFill="1" applyBorder="1" applyAlignment="1" applyProtection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3 2 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 2" xf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tabSelected="1" workbookViewId="0">
      <pane ySplit="3" topLeftCell="A4" activePane="bottomLeft" state="frozen"/>
      <selection/>
      <selection pane="bottomLeft" activeCell="L5" sqref="L5"/>
    </sheetView>
  </sheetViews>
  <sheetFormatPr defaultColWidth="9" defaultRowHeight="13.5"/>
  <cols>
    <col min="1" max="1" width="6.125" style="2" customWidth="1"/>
    <col min="2" max="3" width="9" style="2"/>
    <col min="4" max="4" width="32.25" style="2" customWidth="1"/>
    <col min="5" max="5" width="13.8833333333333" style="2" customWidth="1"/>
    <col min="6" max="6" width="14.875" style="2" customWidth="1"/>
    <col min="7" max="7" width="9" style="2"/>
    <col min="8" max="8" width="9" style="3"/>
    <col min="9" max="9" width="11.625" style="3"/>
    <col min="10" max="10" width="9" style="2"/>
    <col min="11" max="11" width="9.125" style="4" customWidth="1"/>
    <col min="12" max="12" width="8.125" style="4" customWidth="1"/>
    <col min="13" max="13" width="12.125" style="4" customWidth="1"/>
    <col min="14" max="14" width="20.625" style="2" customWidth="1"/>
    <col min="15" max="16384" width="9" style="2"/>
  </cols>
  <sheetData>
    <row r="1" ht="18.75" spans="1:1">
      <c r="A1" s="5" t="s">
        <v>0</v>
      </c>
    </row>
    <row r="2" ht="33.95" customHeight="1" spans="1:14">
      <c r="A2" s="6" t="s">
        <v>1</v>
      </c>
      <c r="B2" s="6"/>
      <c r="C2" s="6"/>
      <c r="D2" s="6"/>
      <c r="E2" s="6"/>
      <c r="F2" s="6"/>
      <c r="G2" s="6"/>
      <c r="H2" s="7"/>
      <c r="I2" s="7"/>
      <c r="J2" s="6"/>
      <c r="K2" s="6"/>
      <c r="L2" s="6"/>
      <c r="M2" s="6"/>
      <c r="N2" s="6"/>
    </row>
    <row r="3" ht="93.95" customHeight="1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9" t="s">
        <v>10</v>
      </c>
      <c r="J3" s="8" t="s">
        <v>11</v>
      </c>
      <c r="K3" s="17" t="s">
        <v>12</v>
      </c>
      <c r="L3" s="17" t="s">
        <v>13</v>
      </c>
      <c r="M3" s="17" t="s">
        <v>14</v>
      </c>
      <c r="N3" s="8" t="s">
        <v>15</v>
      </c>
    </row>
    <row r="4" s="1" customFormat="1" ht="39" customHeight="1" spans="1:14">
      <c r="A4" s="10" t="s">
        <v>16</v>
      </c>
      <c r="B4" s="11" t="s">
        <v>17</v>
      </c>
      <c r="C4" s="11" t="s">
        <v>18</v>
      </c>
      <c r="D4" s="10"/>
      <c r="E4" s="11"/>
      <c r="F4" s="10"/>
      <c r="G4" s="12"/>
      <c r="H4" s="13"/>
      <c r="I4" s="18">
        <f t="shared" ref="I4:M4" si="0">SUM(I5:I9)</f>
        <v>8.987</v>
      </c>
      <c r="J4" s="10"/>
      <c r="K4" s="19">
        <f t="shared" si="0"/>
        <v>1254</v>
      </c>
      <c r="L4" s="19">
        <f t="shared" si="0"/>
        <v>1085</v>
      </c>
      <c r="M4" s="19">
        <f t="shared" si="0"/>
        <v>675</v>
      </c>
      <c r="N4" s="20"/>
    </row>
    <row r="5" ht="39" customHeight="1" spans="1:14">
      <c r="A5" s="14">
        <v>1</v>
      </c>
      <c r="B5" s="14" t="s">
        <v>17</v>
      </c>
      <c r="C5" s="14" t="s">
        <v>19</v>
      </c>
      <c r="D5" s="14" t="s">
        <v>20</v>
      </c>
      <c r="E5" s="14" t="s">
        <v>21</v>
      </c>
      <c r="F5" s="14" t="s">
        <v>22</v>
      </c>
      <c r="G5" s="14">
        <v>0</v>
      </c>
      <c r="H5" s="15">
        <v>1.33</v>
      </c>
      <c r="I5" s="15">
        <v>1.33</v>
      </c>
      <c r="J5" s="14" t="s">
        <v>23</v>
      </c>
      <c r="K5" s="16">
        <v>205</v>
      </c>
      <c r="L5" s="16">
        <v>194</v>
      </c>
      <c r="M5" s="16">
        <v>100</v>
      </c>
      <c r="N5" s="21" t="s">
        <v>24</v>
      </c>
    </row>
    <row r="6" ht="39" customHeight="1" spans="1:14">
      <c r="A6" s="14">
        <v>2</v>
      </c>
      <c r="B6" s="14" t="s">
        <v>17</v>
      </c>
      <c r="C6" s="14" t="s">
        <v>25</v>
      </c>
      <c r="D6" s="14" t="s">
        <v>26</v>
      </c>
      <c r="E6" s="14" t="s">
        <v>27</v>
      </c>
      <c r="F6" s="14" t="s">
        <v>28</v>
      </c>
      <c r="G6" s="14">
        <v>0</v>
      </c>
      <c r="H6" s="15">
        <v>2.714</v>
      </c>
      <c r="I6" s="15">
        <v>2.714</v>
      </c>
      <c r="J6" s="14" t="s">
        <v>23</v>
      </c>
      <c r="K6" s="16">
        <v>380</v>
      </c>
      <c r="L6" s="16">
        <v>304</v>
      </c>
      <c r="M6" s="16">
        <v>204</v>
      </c>
      <c r="N6" s="22" t="s">
        <v>29</v>
      </c>
    </row>
    <row r="7" ht="39" customHeight="1" spans="1:14">
      <c r="A7" s="14">
        <v>3</v>
      </c>
      <c r="B7" s="14" t="s">
        <v>17</v>
      </c>
      <c r="C7" s="14" t="s">
        <v>30</v>
      </c>
      <c r="D7" s="14" t="s">
        <v>31</v>
      </c>
      <c r="E7" s="14" t="s">
        <v>32</v>
      </c>
      <c r="F7" s="14" t="s">
        <v>33</v>
      </c>
      <c r="G7" s="14">
        <v>1.071</v>
      </c>
      <c r="H7" s="15">
        <v>2.629</v>
      </c>
      <c r="I7" s="15">
        <v>1.558</v>
      </c>
      <c r="J7" s="14" t="s">
        <v>23</v>
      </c>
      <c r="K7" s="16">
        <v>197</v>
      </c>
      <c r="L7" s="16">
        <v>167</v>
      </c>
      <c r="M7" s="16">
        <v>117</v>
      </c>
      <c r="N7" s="22" t="s">
        <v>34</v>
      </c>
    </row>
    <row r="8" ht="39" customHeight="1" spans="1:14">
      <c r="A8" s="14">
        <v>4</v>
      </c>
      <c r="B8" s="14" t="s">
        <v>17</v>
      </c>
      <c r="C8" s="14" t="s">
        <v>25</v>
      </c>
      <c r="D8" s="14" t="s">
        <v>35</v>
      </c>
      <c r="E8" s="14" t="s">
        <v>36</v>
      </c>
      <c r="F8" s="14" t="s">
        <v>37</v>
      </c>
      <c r="G8" s="14">
        <v>0</v>
      </c>
      <c r="H8" s="15">
        <v>0.585</v>
      </c>
      <c r="I8" s="15">
        <v>0.585</v>
      </c>
      <c r="J8" s="14" t="s">
        <v>23</v>
      </c>
      <c r="K8" s="16">
        <v>82</v>
      </c>
      <c r="L8" s="16">
        <v>63</v>
      </c>
      <c r="M8" s="16">
        <v>44</v>
      </c>
      <c r="N8" s="22" t="s">
        <v>29</v>
      </c>
    </row>
    <row r="9" s="2" customFormat="1" ht="39" customHeight="1" spans="1:14">
      <c r="A9" s="14">
        <v>5</v>
      </c>
      <c r="B9" s="14" t="s">
        <v>17</v>
      </c>
      <c r="C9" s="14" t="s">
        <v>19</v>
      </c>
      <c r="D9" s="16" t="s">
        <v>38</v>
      </c>
      <c r="E9" s="14" t="s">
        <v>39</v>
      </c>
      <c r="F9" s="14" t="s">
        <v>40</v>
      </c>
      <c r="G9" s="14">
        <v>0</v>
      </c>
      <c r="H9" s="15">
        <v>2.812</v>
      </c>
      <c r="I9" s="15">
        <v>2.8</v>
      </c>
      <c r="J9" s="14" t="s">
        <v>23</v>
      </c>
      <c r="K9" s="14">
        <v>390</v>
      </c>
      <c r="L9" s="14">
        <v>357</v>
      </c>
      <c r="M9" s="16">
        <v>210</v>
      </c>
      <c r="N9" s="16" t="s">
        <v>41</v>
      </c>
    </row>
  </sheetData>
  <autoFilter ref="A3:N9">
    <extLst/>
  </autoFilter>
  <mergeCells count="1">
    <mergeCell ref="A2:N2"/>
  </mergeCells>
  <printOptions horizontalCentered="1"/>
  <pageMargins left="0.196527777777778" right="0.196527777777778" top="0.550694444444444" bottom="0.550694444444444" header="0.314583333333333" footer="0.314583333333333"/>
  <pageSetup paperSize="9" scale="84" fitToHeight="0" orientation="landscape" useFirstPageNumber="1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通建制村公路单改双工程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nsh</dc:creator>
  <cp:lastModifiedBy>angkor吴</cp:lastModifiedBy>
  <dcterms:created xsi:type="dcterms:W3CDTF">2022-02-16T14:52:00Z</dcterms:created>
  <cp:lastPrinted>2022-06-24T11:36:00Z</cp:lastPrinted>
  <dcterms:modified xsi:type="dcterms:W3CDTF">2022-08-09T07:47:00Z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6DDE3DF510684386963E842DB62046B4</vt:lpwstr>
  </property>
  <property fmtid="{D5CDD505-2E9C-101B-9397-08002B2CF9AE}" pid="3" name="KSOProductBuildVer">
    <vt:lpwstr>2052-11.8.2.10912</vt:lpwstr>
  </property>
</Properties>
</file>