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国省道" sheetId="1" r:id="rId1"/>
  </sheets>
  <definedNames>
    <definedName name="_xlnm._FilterDatabase" localSheetId="0" hidden="1">国省道!$B$6:$P$6</definedName>
    <definedName name="_xlnm.Print_Titles" localSheetId="0">国省道!$2:$5</definedName>
  </definedNames>
  <calcPr calcId="144525"/>
</workbook>
</file>

<file path=xl/sharedStrings.xml><?xml version="1.0" encoding="utf-8"?>
<sst xmlns="http://schemas.openxmlformats.org/spreadsheetml/2006/main" count="25" uniqueCount="24">
  <si>
    <t>附件1</t>
  </si>
  <si>
    <t>2023年公路建设投资计划（普通国道改造项目）</t>
  </si>
  <si>
    <t>序号</t>
  </si>
  <si>
    <t>地市</t>
  </si>
  <si>
    <t>项目名称</t>
  </si>
  <si>
    <t>建设规模（公里/延米）</t>
  </si>
  <si>
    <t>总投资（万元）</t>
  </si>
  <si>
    <t>累计下达
中央投资
（万元）</t>
  </si>
  <si>
    <t>本次计划
下达车购税（万元）</t>
  </si>
  <si>
    <t>前期工作情况</t>
  </si>
  <si>
    <t>合计</t>
  </si>
  <si>
    <t>一级公路
（公里）</t>
  </si>
  <si>
    <t>二级公路
（公里）</t>
  </si>
  <si>
    <t>三级公路
（公里）</t>
  </si>
  <si>
    <t>四级公路
（公里）</t>
  </si>
  <si>
    <t>大桥
（延米）</t>
  </si>
  <si>
    <t>隧道
（米）</t>
  </si>
  <si>
    <t>其中：中央投资</t>
  </si>
  <si>
    <t>工可批复或核准文号</t>
  </si>
  <si>
    <t>设计批复文号</t>
  </si>
  <si>
    <t>汕尾</t>
  </si>
  <si>
    <t>国道G228线甲子至南塘段改建工程</t>
  </si>
  <si>
    <t>粤发改投审﹝2021﹞28号</t>
  </si>
  <si>
    <t>粤交基〔2021〕766号</t>
  </si>
</sst>
</file>

<file path=xl/styles.xml><?xml version="1.0" encoding="utf-8"?>
<styleSheet xmlns="http://schemas.openxmlformats.org/spreadsheetml/2006/main">
  <numFmts count="6">
    <numFmt numFmtId="176" formatCode="#,##0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7" formatCode="#,##0.0_ "/>
  </numFmts>
  <fonts count="30">
    <font>
      <sz val="12"/>
      <name val="宋体"/>
      <charset val="134"/>
    </font>
    <font>
      <sz val="12"/>
      <color theme="1"/>
      <name val="黑体"/>
      <charset val="134"/>
    </font>
    <font>
      <sz val="18"/>
      <name val="方正小标宋简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b/>
      <sz val="10"/>
      <color indexed="8"/>
      <name val="Times New Roman"/>
      <charset val="0"/>
    </font>
    <font>
      <sz val="10"/>
      <name val="Times New Roman"/>
      <charset val="134"/>
    </font>
    <font>
      <b/>
      <sz val="10"/>
      <name val="Times New Roman"/>
      <charset val="0"/>
    </font>
    <font>
      <sz val="10"/>
      <name val="Times New Roman"/>
      <charset val="0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4" borderId="4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17" borderId="7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2" fillId="11" borderId="4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NumberFormat="1" applyFont="1" applyFill="1" applyBorder="1" applyAlignment="1"/>
    <xf numFmtId="0" fontId="1" fillId="0" borderId="0" xfId="0" applyNumberFormat="1" applyFont="1" applyFill="1" applyAlignment="1">
      <alignment horizontal="lef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 shrinkToFit="1"/>
    </xf>
    <xf numFmtId="0" fontId="4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>
      <alignment horizontal="center" vertical="center" wrapText="1" shrinkToFit="1"/>
    </xf>
    <xf numFmtId="177" fontId="6" fillId="0" borderId="2" xfId="0" applyNumberFormat="1" applyFont="1" applyFill="1" applyBorder="1" applyAlignment="1">
      <alignment horizontal="center" vertical="center" wrapText="1" shrinkToFit="1"/>
    </xf>
    <xf numFmtId="0" fontId="7" fillId="0" borderId="1" xfId="0" applyNumberFormat="1" applyFont="1" applyFill="1" applyBorder="1" applyAlignment="1">
      <alignment horizontal="center" vertical="center" wrapText="1" shrinkToFit="1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0" fontId="8" fillId="0" borderId="1" xfId="0" applyNumberFormat="1" applyFont="1" applyFill="1" applyBorder="1" applyAlignment="1">
      <alignment horizontal="center" vertical="center" wrapText="1" shrinkToFit="1"/>
    </xf>
    <xf numFmtId="0" fontId="9" fillId="0" borderId="1" xfId="0" applyNumberFormat="1" applyFont="1" applyFill="1" applyBorder="1" applyAlignment="1">
      <alignment horizontal="center" vertical="center" wrapText="1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P7"/>
  <sheetViews>
    <sheetView tabSelected="1" view="pageBreakPreview" zoomScale="85" zoomScaleNormal="80" workbookViewId="0">
      <pane ySplit="5" topLeftCell="A6" activePane="bottomLeft" state="frozen"/>
      <selection/>
      <selection pane="bottomLeft" activeCell="K20" sqref="K20"/>
    </sheetView>
  </sheetViews>
  <sheetFormatPr defaultColWidth="8.66666666666667" defaultRowHeight="14.25" outlineLevelRow="6"/>
  <cols>
    <col min="1" max="1" width="6.76666666666667" style="1" customWidth="1"/>
    <col min="2" max="2" width="10" style="1" customWidth="1"/>
    <col min="3" max="3" width="26.9166666666667" style="1" customWidth="1"/>
    <col min="4" max="4" width="9.66666666666667" style="1" customWidth="1"/>
    <col min="5" max="5" width="10.0833333333333" style="1" customWidth="1"/>
    <col min="6" max="6" width="8.66666666666667" style="1" customWidth="1"/>
    <col min="7" max="7" width="8.33333333333333" style="1" customWidth="1"/>
    <col min="8" max="8" width="8.08333333333333" style="1" customWidth="1"/>
    <col min="9" max="9" width="7.58333333333333" style="1" customWidth="1"/>
    <col min="10" max="10" width="6.75" style="1" customWidth="1"/>
    <col min="11" max="14" width="10.0833333333333" style="1" customWidth="1"/>
    <col min="15" max="15" width="17.6166666666667" style="1" customWidth="1"/>
    <col min="16" max="16" width="14.2833333333333" style="1" customWidth="1"/>
    <col min="17" max="16384" width="8.66666666666667" style="1"/>
  </cols>
  <sheetData>
    <row r="1" ht="19" customHeight="1" spans="1:3">
      <c r="A1" s="2" t="s">
        <v>0</v>
      </c>
      <c r="B1" s="2"/>
      <c r="C1" s="2"/>
    </row>
    <row r="2" s="1" customFormat="1" ht="32" customHeight="1" spans="2:16"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="1" customFormat="1" ht="18" customHeight="1" spans="1:16">
      <c r="A3" s="4" t="s">
        <v>2</v>
      </c>
      <c r="B3" s="4" t="s">
        <v>3</v>
      </c>
      <c r="C3" s="4" t="s">
        <v>4</v>
      </c>
      <c r="D3" s="5" t="s">
        <v>5</v>
      </c>
      <c r="E3" s="5"/>
      <c r="F3" s="5"/>
      <c r="G3" s="5"/>
      <c r="H3" s="5"/>
      <c r="I3" s="5"/>
      <c r="J3" s="5"/>
      <c r="K3" s="5" t="s">
        <v>6</v>
      </c>
      <c r="L3" s="5"/>
      <c r="M3" s="4" t="s">
        <v>7</v>
      </c>
      <c r="N3" s="4" t="s">
        <v>8</v>
      </c>
      <c r="O3" s="5" t="s">
        <v>9</v>
      </c>
      <c r="P3" s="5"/>
    </row>
    <row r="4" s="1" customFormat="1" ht="18" customHeight="1" spans="1:16">
      <c r="A4" s="4"/>
      <c r="B4" s="4"/>
      <c r="C4" s="4"/>
      <c r="D4" s="5"/>
      <c r="E4" s="5"/>
      <c r="F4" s="5"/>
      <c r="G4" s="5"/>
      <c r="H4" s="5"/>
      <c r="I4" s="5"/>
      <c r="J4" s="5"/>
      <c r="K4" s="5"/>
      <c r="L4" s="5"/>
      <c r="M4" s="4"/>
      <c r="N4" s="4"/>
      <c r="O4" s="5"/>
      <c r="P4" s="5"/>
    </row>
    <row r="5" s="1" customFormat="1" ht="57" customHeight="1" spans="1:16">
      <c r="A5" s="4"/>
      <c r="B5" s="4"/>
      <c r="C5" s="4"/>
      <c r="D5" s="5" t="s">
        <v>10</v>
      </c>
      <c r="E5" s="5" t="s">
        <v>11</v>
      </c>
      <c r="F5" s="5" t="s">
        <v>12</v>
      </c>
      <c r="G5" s="5" t="s">
        <v>13</v>
      </c>
      <c r="H5" s="5" t="s">
        <v>14</v>
      </c>
      <c r="I5" s="5" t="s">
        <v>15</v>
      </c>
      <c r="J5" s="5" t="s">
        <v>16</v>
      </c>
      <c r="K5" s="5" t="s">
        <v>10</v>
      </c>
      <c r="L5" s="5" t="s">
        <v>17</v>
      </c>
      <c r="M5" s="4"/>
      <c r="N5" s="4"/>
      <c r="O5" s="5" t="s">
        <v>18</v>
      </c>
      <c r="P5" s="5" t="s">
        <v>19</v>
      </c>
    </row>
    <row r="6" ht="35" customHeight="1" spans="1:16">
      <c r="A6" s="6"/>
      <c r="B6" s="6"/>
      <c r="C6" s="6"/>
      <c r="D6" s="7">
        <f>E6+F6+G6+(I6/1000+J6/1000)</f>
        <v>20.825</v>
      </c>
      <c r="E6" s="7">
        <f t="shared" ref="E6:L6" si="0">SUBTOTAL(9,E7:E7)</f>
        <v>20.825</v>
      </c>
      <c r="F6" s="7">
        <f t="shared" si="0"/>
        <v>0</v>
      </c>
      <c r="G6" s="7">
        <f t="shared" si="0"/>
        <v>0</v>
      </c>
      <c r="H6" s="7">
        <f t="shared" si="0"/>
        <v>0</v>
      </c>
      <c r="I6" s="7">
        <f t="shared" si="0"/>
        <v>0</v>
      </c>
      <c r="J6" s="7">
        <f t="shared" si="0"/>
        <v>0</v>
      </c>
      <c r="K6" s="9">
        <f t="shared" si="0"/>
        <v>79007</v>
      </c>
      <c r="L6" s="9">
        <f t="shared" si="0"/>
        <v>24990</v>
      </c>
      <c r="M6" s="9">
        <f>SUBTOTAL(109,M7:M976)</f>
        <v>0</v>
      </c>
      <c r="N6" s="9">
        <f>SUBTOTAL(109,N7:N976)</f>
        <v>4998</v>
      </c>
      <c r="O6" s="10"/>
      <c r="P6" s="10"/>
    </row>
    <row r="7" ht="35" customHeight="1" spans="1:16">
      <c r="A7" s="4">
        <v>1</v>
      </c>
      <c r="B7" s="4" t="s">
        <v>20</v>
      </c>
      <c r="C7" s="4" t="s">
        <v>21</v>
      </c>
      <c r="D7" s="8">
        <v>20.825</v>
      </c>
      <c r="E7" s="8">
        <v>20.825</v>
      </c>
      <c r="F7" s="8"/>
      <c r="G7" s="8"/>
      <c r="H7" s="8"/>
      <c r="I7" s="8"/>
      <c r="J7" s="8"/>
      <c r="K7" s="8">
        <v>79007</v>
      </c>
      <c r="L7" s="8">
        <v>24990</v>
      </c>
      <c r="M7" s="11"/>
      <c r="N7" s="11">
        <v>4998</v>
      </c>
      <c r="O7" s="11" t="s">
        <v>22</v>
      </c>
      <c r="P7" s="11" t="s">
        <v>23</v>
      </c>
    </row>
  </sheetData>
  <mergeCells count="10">
    <mergeCell ref="A1:C1"/>
    <mergeCell ref="B2:P2"/>
    <mergeCell ref="A3:A5"/>
    <mergeCell ref="B3:B5"/>
    <mergeCell ref="C3:C5"/>
    <mergeCell ref="M3:M5"/>
    <mergeCell ref="N3:N5"/>
    <mergeCell ref="D3:J4"/>
    <mergeCell ref="K3:L4"/>
    <mergeCell ref="O3:P4"/>
  </mergeCells>
  <printOptions horizontalCentered="1"/>
  <pageMargins left="0.747916666666667" right="0.747916666666667" top="0.984027777777778" bottom="0.984027777777778" header="0.5" footer="0.5"/>
  <pageSetup paperSize="8" fitToHeight="0" pageOrder="overThenDown" orientation="landscape" useFirstPageNumber="1" horizontalDpi="600" verticalDpi="300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国省道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HDJ</dc:creator>
  <cp:lastModifiedBy>angkor吴</cp:lastModifiedBy>
  <dcterms:created xsi:type="dcterms:W3CDTF">2023-01-03T02:49:00Z</dcterms:created>
  <dcterms:modified xsi:type="dcterms:W3CDTF">2023-01-09T07:19:46Z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EE7AC83BF6F24DA9907FA6DFB6C1E838</vt:lpwstr>
  </property>
  <property fmtid="{D5CDD505-2E9C-101B-9397-08002B2CF9AE}" pid="3" name="KSOProductBuildVer">
    <vt:lpwstr>2052-11.8.2.10912</vt:lpwstr>
  </property>
</Properties>
</file>